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vlaamseoverheid-my.sharepoint.com/personal/christophe_cousaert_vlaanderen_be/Documents/Back-up privaat/"/>
    </mc:Choice>
  </mc:AlternateContent>
  <xr:revisionPtr revIDLastSave="0" documentId="8_{22C784AF-368C-45CF-BBA5-07DBADBFCABC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Blad2" sheetId="2" r:id="rId1"/>
    <sheet name="Blad3" sheetId="3" r:id="rId2"/>
  </sheets>
  <definedNames>
    <definedName name="_xlnm.Print_Area" localSheetId="0">Blad2!$A$1:$P$58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61" i="2" l="1"/>
  <c r="L43" i="2"/>
  <c r="L41" i="2"/>
  <c r="L39" i="2"/>
  <c r="L37" i="2"/>
  <c r="L35" i="2"/>
  <c r="L33" i="2"/>
  <c r="G56" i="2"/>
  <c r="I56" i="2" s="1"/>
  <c r="G55" i="2"/>
  <c r="I55" i="2" s="1"/>
  <c r="G54" i="2"/>
  <c r="I54" i="2" s="1"/>
  <c r="G53" i="2"/>
  <c r="I53" i="2" s="1"/>
  <c r="G52" i="2"/>
  <c r="G51" i="2"/>
  <c r="P61" i="2"/>
  <c r="G33" i="2"/>
  <c r="R33" i="2" s="1"/>
  <c r="G35" i="2"/>
  <c r="R35" i="2" s="1"/>
  <c r="G37" i="2"/>
  <c r="G39" i="2"/>
  <c r="G41" i="2"/>
  <c r="R41" i="2"/>
  <c r="G43" i="2"/>
  <c r="N43" i="2" l="1"/>
  <c r="S43" i="2" s="1"/>
  <c r="N41" i="2"/>
  <c r="S41" i="2" s="1"/>
  <c r="P41" i="2" s="1"/>
  <c r="I51" i="2"/>
  <c r="G47" i="2"/>
  <c r="N37" i="2"/>
  <c r="S37" i="2" s="1"/>
  <c r="N39" i="2"/>
  <c r="S39" i="2" s="1"/>
  <c r="R43" i="2"/>
  <c r="R37" i="2"/>
  <c r="N35" i="2"/>
  <c r="S35" i="2" s="1"/>
  <c r="P35" i="2" s="1"/>
  <c r="P47" i="2"/>
  <c r="R39" i="2"/>
  <c r="N33" i="2"/>
  <c r="I52" i="2"/>
  <c r="G61" i="2"/>
  <c r="P43" i="2" l="1"/>
  <c r="P37" i="2"/>
  <c r="S33" i="2"/>
  <c r="P33" i="2" s="1"/>
  <c r="N45" i="2"/>
  <c r="R63" i="2" s="1"/>
  <c r="R62" i="2"/>
  <c r="P39" i="2"/>
  <c r="P29" i="2" l="1"/>
  <c r="P45" i="2"/>
  <c r="P58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Els Bogaert</author>
  </authors>
  <commentList>
    <comment ref="R32" authorId="0" shapeId="0" xr:uid="{00000000-0006-0000-0000-000001000000}">
      <text>
        <r>
          <rPr>
            <sz val="11"/>
            <color theme="1"/>
            <rFont val="Calibri"/>
            <family val="2"/>
            <scheme val="minor"/>
          </rPr>
          <t>Max. 18
aanpassen!</t>
        </r>
      </text>
    </comment>
  </commentList>
</comments>
</file>

<file path=xl/sharedStrings.xml><?xml version="1.0" encoding="utf-8"?>
<sst xmlns="http://schemas.openxmlformats.org/spreadsheetml/2006/main" count="74" uniqueCount="44">
  <si>
    <t>REKENMODULE KINDEROPVANGPLAATSEN LOCATIE</t>
  </si>
  <si>
    <t>Hoe ga je te werk?</t>
  </si>
  <si>
    <t>-</t>
  </si>
  <si>
    <t>Bepaal welke leefruimtes er bestemd zijn voor een bepaalde leefgroep (max. 18 kinderen)</t>
  </si>
  <si>
    <t xml:space="preserve">in de tabel kan je per leefgroep maximaal 3 ruimtes ingeven. </t>
  </si>
  <si>
    <t>maak zelf de som indien er meer dan 3 leefruimtes beschikbaar zijn voor 1 leefgroep.</t>
  </si>
  <si>
    <t xml:space="preserve">Enkel de leef- en rustruimtes die voldoen aan de vergunningswaarden (zie afvinklijst) komen in aanmerking </t>
  </si>
  <si>
    <t>bv. daglicht, geen gang, geen aparte verzorgingsruimte (niet aangrenzend),…</t>
  </si>
  <si>
    <t>Meet de vloeroppervlakte tussen de binnenmuren.</t>
  </si>
  <si>
    <t>hou geen rekening met plinten en radiatoren (tel ze erbij)</t>
  </si>
  <si>
    <t>bv. geen keukenzones, geen administratiekasten,…</t>
  </si>
  <si>
    <t>Bepaal of de rustruimtes gezamenlijk zijn of exclusief voor een leefgroep.</t>
  </si>
  <si>
    <t>in de tabel kan je per leefgroep maximaal 3 ruimtes ingeven</t>
  </si>
  <si>
    <t>maak zelf de som indien er meer dan 3 rustruimtes beschikbaar zijn voor die leefunit.</t>
  </si>
  <si>
    <t>gezamenlijke rustruimtes worden gebruikt voor verschillende leefgroepen. (tabel 2)</t>
  </si>
  <si>
    <t>Schrijf de netto-vloeroppervlaktes in de juiste tabel, een combinatie is ook mogelijk. </t>
  </si>
  <si>
    <t>bv. 2 leefgroepen met 1 rustruimte en 1 leefgroep met een exclusieve rustruimte</t>
  </si>
  <si>
    <t>nr. leefunit</t>
  </si>
  <si>
    <t>leefruimte</t>
  </si>
  <si>
    <t>totaal</t>
  </si>
  <si>
    <t>rustruimte</t>
  </si>
  <si>
    <t>Som</t>
  </si>
  <si>
    <t xml:space="preserve">Max. </t>
  </si>
  <si>
    <t>cap. leefruimte</t>
  </si>
  <si>
    <t>cap. som</t>
  </si>
  <si>
    <t>+</t>
  </si>
  <si>
    <t>TABEL 2: LEEFGROEPEN MET GEZAMENLIJKE RUSTRUIMTES</t>
  </si>
  <si>
    <t>LEEFGROEPEN</t>
  </si>
  <si>
    <t>RUSTRUIMTES</t>
  </si>
  <si>
    <t>nr. leefgroep</t>
  </si>
  <si>
    <t xml:space="preserve">nr. rustruimte </t>
  </si>
  <si>
    <t>nr. rustruimte</t>
  </si>
  <si>
    <t>lijn te verbergen sommen</t>
  </si>
  <si>
    <t>lijn te verbergen max. Capaciteit leefruimtes optelsom</t>
  </si>
  <si>
    <t>lijn te verbergen max. Capaciteit leefruimtes + rustruimtes /5</t>
  </si>
  <si>
    <t>lijn te verbergen laagste getal capaciteit (leefruimte) of leefruimte + rustruimte)</t>
  </si>
  <si>
    <t>In de 2de tabel mag je de netto-vloeroppervlakte van elke rustruimte apart schrijven</t>
  </si>
  <si>
    <t>Enkel de netto-vloeroppervlakte komt in aanmerking (zie hiervoor afvinklijst)</t>
  </si>
  <si>
    <t>TOTALE MAXIMUM KINDEROPVANGPLAATSEN LOCATIE</t>
  </si>
  <si>
    <t>Door het invullen van deze rekenmodule krijg je een inzicht over het aantal kinderen dat je kan opvangen in een bepaalde locatie.</t>
  </si>
  <si>
    <t>Waarvoor dient deze rekenmodule?</t>
  </si>
  <si>
    <t xml:space="preserve">TABEL 1: LEEFUNITS </t>
  </si>
  <si>
    <t>als de rustruimte(s) exclusief is voor een bepaalde leefgroep, dan is dit een leefunit. (tabel 1)</t>
  </si>
  <si>
    <t>bv. leef- en rustruimte in 1 ruimte is een leefunit (bij de rustruimte zet je gewoon '0')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</si>
</sst>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\ &quot;m²&quot;"/>
    <numFmt numFmtId="165" formatCode="0\ &quot;m²&quot;"/>
  </numFmts>
  <fonts count="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75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3" fillId="0" borderId="0" xfId="0" applyFont="1" applyAlignment="1"/>
    <xf numFmtId="0" fontId="5" fillId="0" borderId="0" xfId="0" applyFont="1" applyFill="1" applyBorder="1"/>
    <xf numFmtId="0" fontId="5" fillId="0" borderId="7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3" fillId="0" borderId="0" xfId="0" applyFont="1" applyBorder="1"/>
    <xf numFmtId="0" fontId="3" fillId="0" borderId="0" xfId="0" applyFont="1" applyFill="1"/>
    <xf numFmtId="0" fontId="5" fillId="2" borderId="0" xfId="0" applyFont="1" applyFill="1" applyBorder="1"/>
    <xf numFmtId="0" fontId="3" fillId="0" borderId="7" xfId="0" applyFont="1" applyBorder="1" applyProtection="1">
      <protection locked="0"/>
    </xf>
    <xf numFmtId="164" fontId="5" fillId="0" borderId="7" xfId="0" applyNumberFormat="1" applyFont="1" applyFill="1" applyBorder="1" applyAlignment="1" applyProtection="1">
      <alignment horizontal="right" vertical="center" wrapText="1"/>
      <protection locked="0"/>
    </xf>
    <xf numFmtId="165" fontId="6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Protection="1">
      <protection locked="0"/>
    </xf>
    <xf numFmtId="165" fontId="5" fillId="0" borderId="0" xfId="0" applyNumberFormat="1" applyFont="1" applyFill="1" applyBorder="1" applyAlignment="1">
      <alignment horizontal="right" vertical="center" wrapText="1"/>
    </xf>
    <xf numFmtId="0" fontId="5" fillId="0" borderId="7" xfId="0" applyFont="1" applyFill="1" applyBorder="1" applyAlignment="1">
      <alignment horizontal="right" vertical="center" wrapText="1"/>
    </xf>
    <xf numFmtId="165" fontId="5" fillId="0" borderId="7" xfId="0" applyNumberFormat="1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164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Fill="1" applyBorder="1" applyAlignment="1">
      <alignment horizontal="right" vertical="center" wrapText="1"/>
    </xf>
    <xf numFmtId="165" fontId="5" fillId="0" borderId="0" xfId="0" applyNumberFormat="1" applyFont="1" applyFill="1" applyBorder="1" applyAlignment="1">
      <alignment vertical="center" wrapText="1"/>
    </xf>
    <xf numFmtId="164" fontId="5" fillId="0" borderId="0" xfId="0" applyNumberFormat="1" applyFont="1" applyFill="1" applyBorder="1" applyAlignment="1">
      <alignment horizontal="right" vertical="center" wrapText="1"/>
    </xf>
    <xf numFmtId="0" fontId="3" fillId="0" borderId="5" xfId="0" applyFont="1" applyBorder="1"/>
    <xf numFmtId="0" fontId="5" fillId="0" borderId="5" xfId="0" applyFont="1" applyFill="1" applyBorder="1"/>
    <xf numFmtId="165" fontId="6" fillId="0" borderId="6" xfId="0" applyNumberFormat="1" applyFont="1" applyFill="1" applyBorder="1" applyAlignment="1">
      <alignment horizontal="right" vertical="center" wrapText="1"/>
    </xf>
    <xf numFmtId="0" fontId="7" fillId="0" borderId="0" xfId="0" applyFont="1" applyBorder="1" applyAlignment="1">
      <alignment horizontal="left"/>
    </xf>
    <xf numFmtId="164" fontId="5" fillId="0" borderId="0" xfId="0" applyNumberFormat="1" applyFont="1" applyFill="1" applyBorder="1" applyAlignment="1">
      <alignment horizontal="left" vertical="center" wrapText="1"/>
    </xf>
    <xf numFmtId="165" fontId="8" fillId="0" borderId="0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0" fontId="4" fillId="0" borderId="0" xfId="0" applyFont="1"/>
    <xf numFmtId="165" fontId="6" fillId="3" borderId="7" xfId="0" applyNumberFormat="1" applyFont="1" applyFill="1" applyBorder="1" applyAlignment="1">
      <alignment horizontal="right" vertical="center" wrapText="1"/>
    </xf>
    <xf numFmtId="164" fontId="5" fillId="4" borderId="7" xfId="0" applyNumberFormat="1" applyFont="1" applyFill="1" applyBorder="1" applyAlignment="1" applyProtection="1">
      <alignment horizontal="right" vertical="center" wrapText="1"/>
      <protection locked="0"/>
    </xf>
    <xf numFmtId="165" fontId="6" fillId="4" borderId="7" xfId="0" applyNumberFormat="1" applyFont="1" applyFill="1" applyBorder="1" applyAlignment="1">
      <alignment horizontal="right" vertical="center" wrapText="1"/>
    </xf>
    <xf numFmtId="0" fontId="4" fillId="4" borderId="7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4" fillId="0" borderId="0" xfId="0" applyFont="1" applyBorder="1"/>
    <xf numFmtId="165" fontId="6" fillId="3" borderId="6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/>
    <xf numFmtId="0" fontId="4" fillId="4" borderId="2" xfId="0" applyFont="1" applyFill="1" applyBorder="1" applyAlignment="1"/>
    <xf numFmtId="0" fontId="4" fillId="4" borderId="3" xfId="0" applyFont="1" applyFill="1" applyBorder="1" applyAlignment="1"/>
    <xf numFmtId="0" fontId="4" fillId="4" borderId="1" xfId="0" applyFont="1" applyFill="1" applyBorder="1" applyAlignment="1"/>
    <xf numFmtId="0" fontId="4" fillId="4" borderId="1" xfId="0" applyFont="1" applyFill="1" applyBorder="1" applyAlignment="1">
      <alignment horizontal="left"/>
    </xf>
    <xf numFmtId="0" fontId="6" fillId="4" borderId="1" xfId="0" applyFont="1" applyFill="1" applyBorder="1" applyAlignment="1">
      <alignment horizontal="right" vertical="center" wrapText="1"/>
    </xf>
    <xf numFmtId="165" fontId="6" fillId="4" borderId="3" xfId="0" applyNumberFormat="1" applyFont="1" applyFill="1" applyBorder="1"/>
    <xf numFmtId="0" fontId="6" fillId="0" borderId="7" xfId="0" applyFont="1" applyFill="1" applyBorder="1" applyAlignment="1">
      <alignment vertical="center" wrapText="1"/>
    </xf>
    <xf numFmtId="0" fontId="4" fillId="0" borderId="7" xfId="0" applyFont="1" applyBorder="1"/>
    <xf numFmtId="0" fontId="5" fillId="0" borderId="7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4" fillId="0" borderId="7" xfId="0" applyFont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4" xfId="0" applyFont="1" applyFill="1" applyBorder="1"/>
    <xf numFmtId="0" fontId="4" fillId="4" borderId="2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left"/>
    </xf>
    <xf numFmtId="0" fontId="3" fillId="0" borderId="0" xfId="0" applyNumberFormat="1" applyFont="1" applyAlignment="1">
      <alignment horizontal="left"/>
    </xf>
    <xf numFmtId="0" fontId="6" fillId="4" borderId="3" xfId="0" applyFont="1" applyFill="1" applyBorder="1" applyAlignment="1">
      <alignment horizontal="left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1" fontId="6" fillId="4" borderId="1" xfId="0" applyNumberFormat="1" applyFont="1" applyFill="1" applyBorder="1" applyAlignment="1">
      <alignment horizontal="right" vertical="center" wrapText="1"/>
    </xf>
    <xf numFmtId="1" fontId="4" fillId="4" borderId="1" xfId="0" applyNumberFormat="1" applyFont="1" applyFill="1" applyBorder="1" applyAlignment="1"/>
    <xf numFmtId="0" fontId="6" fillId="4" borderId="2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0" fontId="4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4" fillId="0" borderId="0" xfId="0" applyFont="1" applyAlignment="1"/>
    <xf numFmtId="0" fontId="4" fillId="4" borderId="2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left"/>
    </xf>
    <xf numFmtId="0" fontId="7" fillId="0" borderId="0" xfId="0" applyFont="1" applyBorder="1" applyAlignment="1"/>
    <xf numFmtId="0" fontId="7" fillId="0" borderId="0" xfId="0" applyFont="1" applyAlignment="1"/>
    <xf numFmtId="0" fontId="3" fillId="0" borderId="0" xfId="0" applyFont="1" applyAlignment="1">
      <alignment horizontal="center"/>
    </xf>
  </cellXfs>
  <cellStyles count="119">
    <cellStyle name="Gevolgde hyperlink" xfId="104" builtinId="9" hidden="1"/>
    <cellStyle name="Gevolgde hyperlink" xfId="14" builtinId="9" hidden="1"/>
    <cellStyle name="Gevolgde hyperlink" xfId="52" builtinId="9" hidden="1"/>
    <cellStyle name="Gevolgde hyperlink" xfId="62" builtinId="9" hidden="1"/>
    <cellStyle name="Gevolgde hyperlink" xfId="54" builtinId="9" hidden="1"/>
    <cellStyle name="Gevolgde hyperlink" xfId="6" builtinId="9" hidden="1"/>
    <cellStyle name="Gevolgde hyperlink" xfId="44" builtinId="9" hidden="1"/>
    <cellStyle name="Gevolgde hyperlink" xfId="10" builtinId="9" hidden="1"/>
    <cellStyle name="Gevolgde hyperlink" xfId="8" builtinId="9" hidden="1"/>
    <cellStyle name="Gevolgde hyperlink" xfId="48" builtinId="9" hidden="1"/>
    <cellStyle name="Gevolgde hyperlink" xfId="22" builtinId="9" hidden="1"/>
    <cellStyle name="Gevolgde hyperlink" xfId="30" builtinId="9" hidden="1"/>
    <cellStyle name="Gevolgde hyperlink" xfId="40" builtinId="9" hidden="1"/>
    <cellStyle name="Gevolgde hyperlink" xfId="38" builtinId="9" hidden="1"/>
    <cellStyle name="Gevolgde hyperlink" xfId="16" builtinId="9" hidden="1"/>
    <cellStyle name="Gevolgde hyperlink" xfId="66" builtinId="9" hidden="1"/>
    <cellStyle name="Gevolgde hyperlink" xfId="2" builtinId="9" hidden="1"/>
    <cellStyle name="Gevolgde hyperlink" xfId="34" builtinId="9" hidden="1"/>
    <cellStyle name="Gevolgde hyperlink" xfId="50" builtinId="9" hidden="1"/>
    <cellStyle name="Gevolgde hyperlink" xfId="18" builtinId="9" hidden="1"/>
    <cellStyle name="Gevolgde hyperlink" xfId="26" builtinId="9" hidden="1"/>
    <cellStyle name="Gevolgde hyperlink" xfId="28" builtinId="9" hidden="1"/>
    <cellStyle name="Gevolgde hyperlink" xfId="4" builtinId="9" hidden="1"/>
    <cellStyle name="Gevolgde hyperlink" xfId="46" builtinId="9" hidden="1"/>
    <cellStyle name="Gevolgde hyperlink" xfId="56" builtinId="9" hidden="1"/>
    <cellStyle name="Gevolgde hyperlink" xfId="36" builtinId="9" hidden="1"/>
    <cellStyle name="Gevolgde hyperlink" xfId="32" builtinId="9" hidden="1"/>
    <cellStyle name="Gevolgde hyperlink" xfId="20" builtinId="9" hidden="1"/>
    <cellStyle name="Gevolgde hyperlink" xfId="42" builtinId="9" hidden="1"/>
    <cellStyle name="Gevolgde hyperlink" xfId="12" builtinId="9" hidden="1"/>
    <cellStyle name="Gevolgde hyperlink" xfId="80" builtinId="9" hidden="1"/>
    <cellStyle name="Gevolgde hyperlink" xfId="84" builtinId="9" hidden="1"/>
    <cellStyle name="Gevolgde hyperlink" xfId="98" builtinId="9" hidden="1"/>
    <cellStyle name="Gevolgde hyperlink" xfId="78" builtinId="9" hidden="1"/>
    <cellStyle name="Gevolgde hyperlink" xfId="96" builtinId="9" hidden="1"/>
    <cellStyle name="Gevolgde hyperlink" xfId="58" builtinId="9" hidden="1"/>
    <cellStyle name="Gevolgde hyperlink" xfId="118" builtinId="9" hidden="1"/>
    <cellStyle name="Gevolgde hyperlink" xfId="74" builtinId="9" hidden="1"/>
    <cellStyle name="Gevolgde hyperlink" xfId="110" builtinId="9" hidden="1"/>
    <cellStyle name="Gevolgde hyperlink" xfId="68" builtinId="9" hidden="1"/>
    <cellStyle name="Gevolgde hyperlink" xfId="70" builtinId="9" hidden="1"/>
    <cellStyle name="Gevolgde hyperlink" xfId="94" builtinId="9" hidden="1"/>
    <cellStyle name="Gevolgde hyperlink" xfId="90" builtinId="9" hidden="1"/>
    <cellStyle name="Gevolgde hyperlink" xfId="76" builtinId="9" hidden="1"/>
    <cellStyle name="Gevolgde hyperlink" xfId="64" builtinId="9" hidden="1"/>
    <cellStyle name="Gevolgde hyperlink" xfId="72" builtinId="9" hidden="1"/>
    <cellStyle name="Gevolgde hyperlink" xfId="112" builtinId="9" hidden="1"/>
    <cellStyle name="Gevolgde hyperlink" xfId="86" builtinId="9" hidden="1"/>
    <cellStyle name="Gevolgde hyperlink" xfId="108" builtinId="9" hidden="1"/>
    <cellStyle name="Gevolgde hyperlink" xfId="100" builtinId="9" hidden="1"/>
    <cellStyle name="Gevolgde hyperlink" xfId="92" builtinId="9" hidden="1"/>
    <cellStyle name="Gevolgde hyperlink" xfId="116" builtinId="9" hidden="1"/>
    <cellStyle name="Gevolgde hyperlink" xfId="82" builtinId="9" hidden="1"/>
    <cellStyle name="Gevolgde hyperlink" xfId="102" builtinId="9" hidden="1"/>
    <cellStyle name="Gevolgde hyperlink" xfId="114" builtinId="9" hidden="1"/>
    <cellStyle name="Gevolgde hyperlink" xfId="106" builtinId="9" hidden="1"/>
    <cellStyle name="Gevolgde hyperlink" xfId="60" builtinId="9" hidden="1"/>
    <cellStyle name="Gevolgde hyperlink" xfId="88" builtinId="9" hidden="1"/>
    <cellStyle name="Gevolgde hyperlink" xfId="24" builtinId="9" hidden="1"/>
    <cellStyle name="Hyperlink" xfId="117" builtinId="8" hidden="1"/>
    <cellStyle name="Hyperlink" xfId="39" builtinId="8" hidden="1"/>
    <cellStyle name="Hyperlink" xfId="49" builtinId="8" hidden="1"/>
    <cellStyle name="Hyperlink" xfId="55" builtinId="8" hidden="1"/>
    <cellStyle name="Hyperlink" xfId="41" builtinId="8" hidden="1"/>
    <cellStyle name="Hyperlink" xfId="33" builtinId="8" hidden="1"/>
    <cellStyle name="Hyperlink" xfId="37" builtinId="8" hidden="1"/>
    <cellStyle name="Hyperlink" xfId="31" builtinId="8" hidden="1"/>
    <cellStyle name="Hyperlink" xfId="51" builtinId="8" hidden="1"/>
    <cellStyle name="Hyperlink" xfId="15" builtinId="8" hidden="1"/>
    <cellStyle name="Hyperlink" xfId="3" builtinId="8" hidden="1"/>
    <cellStyle name="Hyperlink" xfId="23" builtinId="8" hidden="1"/>
    <cellStyle name="Hyperlink" xfId="61" builtinId="8" hidden="1"/>
    <cellStyle name="Hyperlink" xfId="7" builtinId="8" hidden="1"/>
    <cellStyle name="Hyperlink" xfId="5" builtinId="8" hidden="1"/>
    <cellStyle name="Hyperlink" xfId="19" builtinId="8" hidden="1"/>
    <cellStyle name="Hyperlink" xfId="43" builtinId="8" hidden="1"/>
    <cellStyle name="Hyperlink" xfId="35" builtinId="8" hidden="1"/>
    <cellStyle name="Hyperlink" xfId="9" builtinId="8" hidden="1"/>
    <cellStyle name="Hyperlink" xfId="21" builtinId="8" hidden="1"/>
    <cellStyle name="Hyperlink" xfId="13" builtinId="8" hidden="1"/>
    <cellStyle name="Hyperlink" xfId="11" builtinId="8" hidden="1"/>
    <cellStyle name="Hyperlink" xfId="91" builtinId="8" hidden="1"/>
    <cellStyle name="Hyperlink" xfId="17" builtinId="8" hidden="1"/>
    <cellStyle name="Hyperlink" xfId="29" builtinId="8" hidden="1"/>
    <cellStyle name="Hyperlink" xfId="47" builtinId="8" hidden="1"/>
    <cellStyle name="Hyperlink" xfId="53" builtinId="8" hidden="1"/>
    <cellStyle name="Hyperlink" xfId="27" builtinId="8" hidden="1"/>
    <cellStyle name="Hyperlink" xfId="57" builtinId="8" hidden="1"/>
    <cellStyle name="Hyperlink" xfId="1" builtinId="8" hidden="1"/>
    <cellStyle name="Hyperlink" xfId="59" builtinId="8" hidden="1"/>
    <cellStyle name="Hyperlink" xfId="111" builtinId="8" hidden="1"/>
    <cellStyle name="Hyperlink" xfId="101" builtinId="8" hidden="1"/>
    <cellStyle name="Hyperlink" xfId="77" builtinId="8" hidden="1"/>
    <cellStyle name="Hyperlink" xfId="69" builtinId="8" hidden="1"/>
    <cellStyle name="Hyperlink" xfId="113" builtinId="8" hidden="1"/>
    <cellStyle name="Hyperlink" xfId="103" builtinId="8" hidden="1"/>
    <cellStyle name="Hyperlink" xfId="107" builtinId="8" hidden="1"/>
    <cellStyle name="Hyperlink" xfId="95" builtinId="8" hidden="1"/>
    <cellStyle name="Hyperlink" xfId="99" builtinId="8" hidden="1"/>
    <cellStyle name="Hyperlink" xfId="93" builtinId="8" hidden="1"/>
    <cellStyle name="Hyperlink" xfId="79" builtinId="8" hidden="1"/>
    <cellStyle name="Hyperlink" xfId="85" builtinId="8" hidden="1"/>
    <cellStyle name="Hyperlink" xfId="63" builtinId="8" hidden="1"/>
    <cellStyle name="Hyperlink" xfId="89" builtinId="8" hidden="1"/>
    <cellStyle name="Hyperlink" xfId="25" builtinId="8" hidden="1"/>
    <cellStyle name="Hyperlink" xfId="109" builtinId="8" hidden="1"/>
    <cellStyle name="Hyperlink" xfId="67" builtinId="8" hidden="1"/>
    <cellStyle name="Hyperlink" xfId="65" builtinId="8" hidden="1"/>
    <cellStyle name="Hyperlink" xfId="83" builtinId="8" hidden="1"/>
    <cellStyle name="Hyperlink" xfId="97" builtinId="8" hidden="1"/>
    <cellStyle name="Hyperlink" xfId="115" builtinId="8" hidden="1"/>
    <cellStyle name="Hyperlink" xfId="105" builtinId="8" hidden="1"/>
    <cellStyle name="Hyperlink" xfId="71" builtinId="8" hidden="1"/>
    <cellStyle name="Hyperlink" xfId="81" builtinId="8" hidden="1"/>
    <cellStyle name="Hyperlink" xfId="87" builtinId="8" hidden="1"/>
    <cellStyle name="Hyperlink" xfId="75" builtinId="8" hidden="1"/>
    <cellStyle name="Hyperlink" xfId="73" builtinId="8" hidden="1"/>
    <cellStyle name="Hyperlink" xfId="45" builtinId="8" hidden="1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67"/>
  <sheetViews>
    <sheetView tabSelected="1" topLeftCell="A16" zoomScaleNormal="100" zoomScaleSheetLayoutView="100" workbookViewId="0">
      <selection activeCell="P43" sqref="P43"/>
    </sheetView>
  </sheetViews>
  <sheetFormatPr defaultColWidth="8.88671875" defaultRowHeight="14.4" x14ac:dyDescent="0.3"/>
  <cols>
    <col min="1" max="1" width="5.109375" customWidth="1"/>
    <col min="2" max="2" width="10.88671875" customWidth="1"/>
    <col min="3" max="3" width="1.6640625" customWidth="1"/>
    <col min="4" max="7" width="8.6640625" customWidth="1"/>
    <col min="8" max="8" width="2.6640625" customWidth="1"/>
    <col min="9" max="10" width="8.6640625" customWidth="1"/>
    <col min="11" max="11" width="11.44140625" customWidth="1"/>
    <col min="12" max="12" width="9.6640625" customWidth="1"/>
    <col min="13" max="13" width="2.6640625" customWidth="1"/>
    <col min="14" max="14" width="8.6640625" customWidth="1"/>
    <col min="15" max="15" width="11.109375" customWidth="1"/>
    <col min="16" max="16" width="9.6640625" customWidth="1"/>
    <col min="17" max="17" width="8.6640625" customWidth="1"/>
    <col min="18" max="18" width="2.5546875" hidden="1" customWidth="1"/>
    <col min="19" max="19" width="0" hidden="1" customWidth="1"/>
  </cols>
  <sheetData>
    <row r="1" spans="2:18" s="1" customFormat="1" ht="14.25" customHeight="1" thickBot="1" x14ac:dyDescent="0.25"/>
    <row r="2" spans="2:18" s="1" customFormat="1" ht="13.5" customHeight="1" thickBot="1" x14ac:dyDescent="0.3">
      <c r="B2" s="40" t="s">
        <v>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2"/>
      <c r="Q2" s="39"/>
      <c r="R2" s="39"/>
    </row>
    <row r="3" spans="2:18" s="9" customFormat="1" ht="13.5" customHeight="1" thickBot="1" x14ac:dyDescent="0.3"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</row>
    <row r="4" spans="2:18" s="9" customFormat="1" ht="13.5" customHeight="1" thickBot="1" x14ac:dyDescent="0.3">
      <c r="B4" s="70" t="s">
        <v>40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61"/>
      <c r="R4" s="61"/>
    </row>
    <row r="5" spans="2:18" s="9" customFormat="1" ht="13.5" customHeight="1" x14ac:dyDescent="0.25"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1"/>
      <c r="R5" s="61"/>
    </row>
    <row r="6" spans="2:18" s="9" customFormat="1" ht="13.5" customHeight="1" x14ac:dyDescent="0.25">
      <c r="B6" s="2" t="s">
        <v>2</v>
      </c>
      <c r="C6" s="69" t="s">
        <v>39</v>
      </c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1"/>
      <c r="R6" s="61"/>
    </row>
    <row r="7" spans="2:18" s="1" customFormat="1" ht="12" thickBot="1" x14ac:dyDescent="0.25"/>
    <row r="8" spans="2:18" s="1" customFormat="1" ht="12.6" thickBot="1" x14ac:dyDescent="0.3">
      <c r="B8" s="57" t="s">
        <v>1</v>
      </c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43"/>
      <c r="Q8" s="3"/>
      <c r="R8" s="3"/>
    </row>
    <row r="9" spans="2:18" s="1" customFormat="1" ht="12" x14ac:dyDescent="0.25">
      <c r="B9" s="3"/>
      <c r="C9" s="3"/>
      <c r="D9" s="3"/>
      <c r="E9" s="3"/>
      <c r="F9" s="3"/>
      <c r="G9" s="3"/>
      <c r="H9" s="3"/>
      <c r="I9" s="3"/>
      <c r="J9" s="3"/>
      <c r="K9" s="3"/>
      <c r="L9" s="4"/>
      <c r="M9" s="4"/>
      <c r="N9" s="4"/>
    </row>
    <row r="10" spans="2:18" s="1" customFormat="1" ht="12" x14ac:dyDescent="0.25">
      <c r="B10" s="2" t="s">
        <v>2</v>
      </c>
      <c r="C10" s="69" t="s">
        <v>3</v>
      </c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</row>
    <row r="11" spans="2:18" s="1" customFormat="1" ht="12" x14ac:dyDescent="0.25">
      <c r="B11" s="2"/>
      <c r="C11" s="2" t="s">
        <v>2</v>
      </c>
      <c r="D11" s="68" t="s">
        <v>4</v>
      </c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</row>
    <row r="12" spans="2:18" s="1" customFormat="1" ht="12" x14ac:dyDescent="0.25">
      <c r="B12" s="2"/>
      <c r="C12" s="2" t="s">
        <v>2</v>
      </c>
      <c r="D12" s="68" t="s">
        <v>5</v>
      </c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</row>
    <row r="13" spans="2:18" s="1" customFormat="1" ht="12" x14ac:dyDescent="0.25">
      <c r="B13" s="2" t="s">
        <v>2</v>
      </c>
      <c r="C13" s="67" t="s">
        <v>6</v>
      </c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</row>
    <row r="14" spans="2:18" s="1" customFormat="1" ht="12" x14ac:dyDescent="0.25">
      <c r="B14" s="2"/>
      <c r="C14" s="68" t="s">
        <v>7</v>
      </c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</row>
    <row r="15" spans="2:18" s="1" customFormat="1" ht="12" x14ac:dyDescent="0.25">
      <c r="B15" s="2" t="s">
        <v>2</v>
      </c>
      <c r="C15" s="67" t="s">
        <v>8</v>
      </c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</row>
    <row r="16" spans="2:18" s="1" customFormat="1" ht="12" x14ac:dyDescent="0.25">
      <c r="B16" s="2"/>
      <c r="C16" s="2" t="s">
        <v>2</v>
      </c>
      <c r="D16" s="68" t="s">
        <v>9</v>
      </c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</row>
    <row r="17" spans="2:19" s="1" customFormat="1" ht="12" x14ac:dyDescent="0.25">
      <c r="B17" s="2" t="s">
        <v>2</v>
      </c>
      <c r="C17" s="67" t="s">
        <v>37</v>
      </c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</row>
    <row r="18" spans="2:19" s="1" customFormat="1" ht="12" x14ac:dyDescent="0.25">
      <c r="B18" s="2"/>
      <c r="C18" s="2"/>
      <c r="D18" s="68" t="s">
        <v>10</v>
      </c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</row>
    <row r="19" spans="2:19" s="1" customFormat="1" ht="12" x14ac:dyDescent="0.25">
      <c r="B19" s="2" t="s">
        <v>2</v>
      </c>
      <c r="C19" s="69" t="s">
        <v>11</v>
      </c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</row>
    <row r="20" spans="2:19" s="1" customFormat="1" ht="12" x14ac:dyDescent="0.25">
      <c r="B20" s="2"/>
      <c r="C20" s="2" t="s">
        <v>2</v>
      </c>
      <c r="D20" s="68" t="s">
        <v>42</v>
      </c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</row>
    <row r="21" spans="2:19" s="1" customFormat="1" ht="12" x14ac:dyDescent="0.25">
      <c r="B21" s="2"/>
      <c r="C21" s="2" t="s">
        <v>2</v>
      </c>
      <c r="D21" s="68" t="s">
        <v>12</v>
      </c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</row>
    <row r="22" spans="2:19" s="1" customFormat="1" ht="12" x14ac:dyDescent="0.25">
      <c r="B22" s="2"/>
      <c r="C22" s="2" t="s">
        <v>2</v>
      </c>
      <c r="D22" s="68" t="s">
        <v>13</v>
      </c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</row>
    <row r="23" spans="2:19" s="1" customFormat="1" ht="12" x14ac:dyDescent="0.25">
      <c r="B23" s="2"/>
      <c r="C23" s="2"/>
      <c r="D23" s="68" t="s">
        <v>43</v>
      </c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</row>
    <row r="24" spans="2:19" s="1" customFormat="1" ht="12" x14ac:dyDescent="0.25">
      <c r="B24" s="2"/>
      <c r="C24" s="2" t="s">
        <v>2</v>
      </c>
      <c r="D24" s="68" t="s">
        <v>14</v>
      </c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</row>
    <row r="25" spans="2:19" s="1" customFormat="1" ht="12" x14ac:dyDescent="0.25">
      <c r="B25" s="2"/>
      <c r="C25" s="2"/>
      <c r="D25" s="68" t="s">
        <v>36</v>
      </c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</row>
    <row r="26" spans="2:19" s="1" customFormat="1" ht="14.1" customHeight="1" x14ac:dyDescent="0.25">
      <c r="B26" s="2" t="s">
        <v>2</v>
      </c>
      <c r="C26" s="67" t="s">
        <v>15</v>
      </c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</row>
    <row r="27" spans="2:19" s="1" customFormat="1" ht="14.1" customHeight="1" x14ac:dyDescent="0.25">
      <c r="B27" s="2"/>
      <c r="C27" s="68" t="s">
        <v>16</v>
      </c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</row>
    <row r="28" spans="2:19" s="1" customFormat="1" ht="14.1" customHeight="1" thickBot="1" x14ac:dyDescent="0.3">
      <c r="B28" s="2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</row>
    <row r="29" spans="2:19" s="31" customFormat="1" ht="15" customHeight="1" thickBot="1" x14ac:dyDescent="0.3">
      <c r="B29" s="65" t="s">
        <v>41</v>
      </c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0"/>
      <c r="N29" s="60"/>
      <c r="O29" s="60"/>
      <c r="P29" s="63">
        <f>MIN(SUM(N33:N43)/5,SUM(P33:P44))</f>
        <v>0</v>
      </c>
      <c r="Q29" s="36"/>
      <c r="R29" s="37"/>
    </row>
    <row r="30" spans="2:19" s="1" customFormat="1" ht="11.4" x14ac:dyDescent="0.2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</row>
    <row r="31" spans="2:19" s="50" customFormat="1" ht="12.75" customHeight="1" x14ac:dyDescent="0.3">
      <c r="B31" s="54" t="s">
        <v>17</v>
      </c>
      <c r="C31" s="49"/>
      <c r="D31" s="6" t="s">
        <v>18</v>
      </c>
      <c r="E31" s="6" t="s">
        <v>18</v>
      </c>
      <c r="F31" s="6" t="s">
        <v>18</v>
      </c>
      <c r="G31" s="53" t="s">
        <v>19</v>
      </c>
      <c r="H31" s="49"/>
      <c r="I31" s="6" t="s">
        <v>20</v>
      </c>
      <c r="J31" s="6" t="s">
        <v>20</v>
      </c>
      <c r="K31" s="6" t="s">
        <v>20</v>
      </c>
      <c r="L31" s="53" t="s">
        <v>19</v>
      </c>
      <c r="N31" s="54" t="s">
        <v>21</v>
      </c>
      <c r="O31" s="49"/>
      <c r="P31" s="53" t="s">
        <v>22</v>
      </c>
      <c r="Q31" s="49"/>
      <c r="R31" s="51"/>
      <c r="S31" s="52"/>
    </row>
    <row r="32" spans="2:19" s="1" customFormat="1" ht="11.4" x14ac:dyDescent="0.2">
      <c r="G32" s="7"/>
      <c r="H32" s="7"/>
      <c r="N32" s="7"/>
      <c r="O32" s="7"/>
      <c r="P32" s="9"/>
      <c r="Q32" s="7"/>
      <c r="R32" s="10" t="s">
        <v>23</v>
      </c>
      <c r="S32" s="5" t="s">
        <v>24</v>
      </c>
    </row>
    <row r="33" spans="2:19" s="1" customFormat="1" ht="12" x14ac:dyDescent="0.25">
      <c r="B33" s="11"/>
      <c r="D33" s="33">
        <v>0</v>
      </c>
      <c r="E33" s="33">
        <v>0</v>
      </c>
      <c r="F33" s="33">
        <v>0</v>
      </c>
      <c r="G33" s="34">
        <f>ROUND(D33+E33+F33,0)</f>
        <v>0</v>
      </c>
      <c r="H33" s="35" t="s">
        <v>25</v>
      </c>
      <c r="I33" s="33">
        <v>0</v>
      </c>
      <c r="J33" s="33">
        <v>0</v>
      </c>
      <c r="K33" s="33">
        <v>0</v>
      </c>
      <c r="L33" s="34">
        <f>ROUND(I33+J33+K33,0)</f>
        <v>0</v>
      </c>
      <c r="N33" s="17">
        <f>G33+L33</f>
        <v>0</v>
      </c>
      <c r="O33" s="15"/>
      <c r="P33" s="16">
        <f>MIN(R33:S33)</f>
        <v>0</v>
      </c>
      <c r="Q33" s="15"/>
      <c r="R33" s="18">
        <f>MIN(ROUND(G33/3,0),18)</f>
        <v>0</v>
      </c>
      <c r="S33" s="7">
        <f>ROUND(N33/5,0)</f>
        <v>0</v>
      </c>
    </row>
    <row r="34" spans="2:19" s="1" customFormat="1" ht="12" x14ac:dyDescent="0.2">
      <c r="B34" s="14"/>
      <c r="C34" s="8"/>
      <c r="D34" s="19"/>
      <c r="E34" s="19"/>
      <c r="F34" s="19"/>
      <c r="G34" s="13"/>
      <c r="H34" s="13"/>
      <c r="I34" s="19"/>
      <c r="J34" s="19"/>
      <c r="K34" s="19"/>
      <c r="L34" s="13"/>
      <c r="N34" s="21"/>
      <c r="O34" s="15"/>
      <c r="P34" s="20"/>
      <c r="Q34" s="15"/>
      <c r="R34" s="18"/>
      <c r="S34" s="7"/>
    </row>
    <row r="35" spans="2:19" s="1" customFormat="1" ht="12" x14ac:dyDescent="0.25">
      <c r="B35" s="11"/>
      <c r="D35" s="33">
        <v>0</v>
      </c>
      <c r="E35" s="33">
        <v>0</v>
      </c>
      <c r="F35" s="33">
        <v>0</v>
      </c>
      <c r="G35" s="34">
        <f>ROUND(D35+E35+F35,0)</f>
        <v>0</v>
      </c>
      <c r="H35" s="35" t="s">
        <v>25</v>
      </c>
      <c r="I35" s="33">
        <v>0</v>
      </c>
      <c r="J35" s="33">
        <v>0</v>
      </c>
      <c r="K35" s="33">
        <v>0</v>
      </c>
      <c r="L35" s="34">
        <f>ROUND(I35+J35+K35,0)</f>
        <v>0</v>
      </c>
      <c r="N35" s="17">
        <f>G35+L35</f>
        <v>0</v>
      </c>
      <c r="O35" s="15"/>
      <c r="P35" s="16">
        <f>MIN(R35:S35)</f>
        <v>0</v>
      </c>
      <c r="Q35" s="15"/>
      <c r="R35" s="18">
        <f>MIN(ROUND(G35/3,0),18)</f>
        <v>0</v>
      </c>
      <c r="S35" s="7">
        <f>ROUND(N35/5,0)</f>
        <v>0</v>
      </c>
    </row>
    <row r="36" spans="2:19" s="1" customFormat="1" ht="12" x14ac:dyDescent="0.2">
      <c r="B36" s="14"/>
      <c r="C36" s="8"/>
      <c r="D36" s="19"/>
      <c r="E36" s="19"/>
      <c r="F36" s="19"/>
      <c r="G36" s="13"/>
      <c r="H36" s="13"/>
      <c r="I36" s="19"/>
      <c r="J36" s="19"/>
      <c r="K36" s="19"/>
      <c r="L36" s="13"/>
      <c r="N36" s="21"/>
      <c r="O36" s="15"/>
      <c r="P36" s="20"/>
      <c r="Q36" s="15"/>
      <c r="R36" s="18"/>
      <c r="S36" s="7"/>
    </row>
    <row r="37" spans="2:19" s="1" customFormat="1" ht="12" x14ac:dyDescent="0.25">
      <c r="B37" s="11"/>
      <c r="D37" s="33">
        <v>0</v>
      </c>
      <c r="E37" s="33">
        <v>0</v>
      </c>
      <c r="F37" s="33">
        <v>0</v>
      </c>
      <c r="G37" s="34">
        <f>ROUND(D37+E37+F37,0)</f>
        <v>0</v>
      </c>
      <c r="H37" s="35" t="s">
        <v>25</v>
      </c>
      <c r="I37" s="33">
        <v>0</v>
      </c>
      <c r="J37" s="33">
        <v>0</v>
      </c>
      <c r="K37" s="33">
        <v>0</v>
      </c>
      <c r="L37" s="34">
        <f>ROUND(I37+J37+K37,0)</f>
        <v>0</v>
      </c>
      <c r="N37" s="17">
        <f>G37+L37</f>
        <v>0</v>
      </c>
      <c r="O37" s="15"/>
      <c r="P37" s="16">
        <f>MIN(R37:S37)</f>
        <v>0</v>
      </c>
      <c r="Q37" s="15"/>
      <c r="R37" s="18">
        <f>MIN(ROUND(G37/3,0),18)</f>
        <v>0</v>
      </c>
      <c r="S37" s="7">
        <f>ROUND(N37/5,0)</f>
        <v>0</v>
      </c>
    </row>
    <row r="38" spans="2:19" s="1" customFormat="1" ht="12" x14ac:dyDescent="0.2">
      <c r="B38" s="14"/>
      <c r="C38" s="8"/>
      <c r="D38" s="19"/>
      <c r="E38" s="19"/>
      <c r="F38" s="19"/>
      <c r="G38" s="13"/>
      <c r="H38" s="13"/>
      <c r="I38" s="19"/>
      <c r="J38" s="19"/>
      <c r="K38" s="19"/>
      <c r="L38" s="13"/>
      <c r="N38" s="21"/>
      <c r="O38" s="15"/>
      <c r="P38" s="20"/>
      <c r="Q38" s="15"/>
      <c r="R38" s="18"/>
      <c r="S38" s="7"/>
    </row>
    <row r="39" spans="2:19" s="1" customFormat="1" ht="12" x14ac:dyDescent="0.25">
      <c r="B39" s="11"/>
      <c r="D39" s="33">
        <v>0</v>
      </c>
      <c r="E39" s="33">
        <v>0</v>
      </c>
      <c r="F39" s="33">
        <v>0</v>
      </c>
      <c r="G39" s="34">
        <f>ROUND(D39+E39+F39,0)</f>
        <v>0</v>
      </c>
      <c r="H39" s="35" t="s">
        <v>25</v>
      </c>
      <c r="I39" s="33">
        <v>0</v>
      </c>
      <c r="J39" s="33">
        <v>0</v>
      </c>
      <c r="K39" s="33">
        <v>0</v>
      </c>
      <c r="L39" s="34">
        <f>ROUND(I39+J39+K39,0)</f>
        <v>0</v>
      </c>
      <c r="N39" s="17">
        <f>G39+L39</f>
        <v>0</v>
      </c>
      <c r="O39" s="15"/>
      <c r="P39" s="16">
        <f>MIN(R39:S39)</f>
        <v>0</v>
      </c>
      <c r="Q39" s="15"/>
      <c r="R39" s="18">
        <f>MIN(ROUND(G39/3,0),18)</f>
        <v>0</v>
      </c>
      <c r="S39" s="7">
        <f>ROUND(N39/5,0)</f>
        <v>0</v>
      </c>
    </row>
    <row r="40" spans="2:19" s="1" customFormat="1" ht="12" x14ac:dyDescent="0.2">
      <c r="B40" s="14"/>
      <c r="C40" s="8"/>
      <c r="D40" s="19"/>
      <c r="E40" s="19"/>
      <c r="F40" s="19"/>
      <c r="G40" s="13"/>
      <c r="H40" s="13"/>
      <c r="I40" s="19"/>
      <c r="J40" s="19"/>
      <c r="K40" s="19"/>
      <c r="L40" s="13"/>
      <c r="N40" s="21"/>
      <c r="O40" s="15"/>
      <c r="P40" s="20"/>
      <c r="Q40" s="15"/>
      <c r="R40" s="18"/>
      <c r="S40" s="7"/>
    </row>
    <row r="41" spans="2:19" s="1" customFormat="1" ht="12" x14ac:dyDescent="0.25">
      <c r="B41" s="11"/>
      <c r="D41" s="33">
        <v>0</v>
      </c>
      <c r="E41" s="33">
        <v>0</v>
      </c>
      <c r="F41" s="33">
        <v>0</v>
      </c>
      <c r="G41" s="34">
        <f>ROUND(D41+E41+F41,0)</f>
        <v>0</v>
      </c>
      <c r="H41" s="35" t="s">
        <v>25</v>
      </c>
      <c r="I41" s="33">
        <v>0</v>
      </c>
      <c r="J41" s="33">
        <v>0</v>
      </c>
      <c r="K41" s="33">
        <v>0</v>
      </c>
      <c r="L41" s="34">
        <f>ROUND(I41+J41+K41,0)</f>
        <v>0</v>
      </c>
      <c r="N41" s="17">
        <f>G41+L41</f>
        <v>0</v>
      </c>
      <c r="O41" s="15"/>
      <c r="P41" s="16">
        <f>MIN(R41:S41)</f>
        <v>0</v>
      </c>
      <c r="Q41" s="15"/>
      <c r="R41" s="18">
        <f>MIN(ROUND(G41/3,0),18)</f>
        <v>0</v>
      </c>
      <c r="S41" s="7">
        <f>ROUND(N41/5,0)</f>
        <v>0</v>
      </c>
    </row>
    <row r="42" spans="2:19" s="1" customFormat="1" ht="12" x14ac:dyDescent="0.2">
      <c r="B42" s="14"/>
      <c r="C42" s="8"/>
      <c r="D42" s="19"/>
      <c r="E42" s="19"/>
      <c r="F42" s="19"/>
      <c r="G42" s="13"/>
      <c r="H42" s="13"/>
      <c r="I42" s="19"/>
      <c r="J42" s="19"/>
      <c r="K42" s="19"/>
      <c r="L42" s="13"/>
      <c r="N42" s="21"/>
      <c r="O42" s="15"/>
      <c r="P42" s="20"/>
      <c r="Q42" s="15"/>
      <c r="R42" s="18"/>
      <c r="S42" s="7"/>
    </row>
    <row r="43" spans="2:19" s="1" customFormat="1" ht="12" x14ac:dyDescent="0.25">
      <c r="B43" s="11"/>
      <c r="D43" s="33">
        <v>0</v>
      </c>
      <c r="E43" s="33">
        <v>0</v>
      </c>
      <c r="F43" s="33">
        <v>0</v>
      </c>
      <c r="G43" s="34">
        <f>ROUND(D43+E43+F43,0)</f>
        <v>0</v>
      </c>
      <c r="H43" s="35" t="s">
        <v>25</v>
      </c>
      <c r="I43" s="33">
        <v>0</v>
      </c>
      <c r="J43" s="33">
        <v>0</v>
      </c>
      <c r="K43" s="33">
        <v>0</v>
      </c>
      <c r="L43" s="34">
        <f>ROUND(I43+J43+K43,0)</f>
        <v>0</v>
      </c>
      <c r="N43" s="17">
        <f>G43+L43</f>
        <v>0</v>
      </c>
      <c r="O43" s="15"/>
      <c r="P43" s="16">
        <f>MIN(R43:S43)</f>
        <v>0</v>
      </c>
      <c r="Q43" s="15"/>
      <c r="R43" s="18">
        <f>MIN(ROUND(G43/3,0),18)</f>
        <v>0</v>
      </c>
      <c r="S43" s="7">
        <f>ROUND(N43/5,0)</f>
        <v>0</v>
      </c>
    </row>
    <row r="44" spans="2:19" s="74" customFormat="1" ht="12" customHeight="1" thickBot="1" x14ac:dyDescent="0.25"/>
    <row r="45" spans="2:19" s="31" customFormat="1" ht="15" customHeight="1" thickBot="1" x14ac:dyDescent="0.3">
      <c r="B45" s="65" t="s">
        <v>26</v>
      </c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0"/>
      <c r="N45" s="45">
        <f>SUM(G47,P47)</f>
        <v>0</v>
      </c>
      <c r="O45" s="60"/>
      <c r="P45" s="44">
        <f>MIN(R62:R63)</f>
        <v>0</v>
      </c>
      <c r="Q45" s="36"/>
      <c r="R45" s="37"/>
    </row>
    <row r="46" spans="2:19" s="1" customFormat="1" ht="11.4" x14ac:dyDescent="0.2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</row>
    <row r="47" spans="2:19" s="1" customFormat="1" ht="12" x14ac:dyDescent="0.25">
      <c r="B47" s="56" t="s">
        <v>27</v>
      </c>
      <c r="C47" s="23"/>
      <c r="D47" s="23"/>
      <c r="E47" s="23"/>
      <c r="F47" s="24"/>
      <c r="G47" s="25">
        <f>MIN(SUM(D51:F56),SUM(G51:G56))</f>
        <v>0</v>
      </c>
      <c r="H47" s="5"/>
      <c r="I47" s="47" t="s">
        <v>22</v>
      </c>
      <c r="J47" s="5"/>
      <c r="K47" s="56" t="s">
        <v>28</v>
      </c>
      <c r="L47" s="24"/>
      <c r="M47" s="24"/>
      <c r="N47" s="24"/>
      <c r="O47" s="23"/>
      <c r="P47" s="38">
        <f>ROUND(P61+L61,0)</f>
        <v>0</v>
      </c>
      <c r="Q47" s="5"/>
    </row>
    <row r="48" spans="2:19" s="1" customFormat="1" ht="12" x14ac:dyDescent="0.2">
      <c r="B48" s="5"/>
      <c r="C48" s="8"/>
      <c r="D48" s="8"/>
      <c r="E48" s="8"/>
      <c r="F48" s="5"/>
      <c r="G48" s="13"/>
      <c r="H48" s="5"/>
      <c r="I48" s="8"/>
      <c r="J48" s="5"/>
      <c r="K48" s="5"/>
      <c r="L48" s="5"/>
      <c r="M48" s="5"/>
      <c r="N48" s="5"/>
      <c r="O48" s="8"/>
      <c r="P48" s="13"/>
      <c r="Q48" s="5"/>
    </row>
    <row r="49" spans="1:18" s="50" customFormat="1" ht="12.75" customHeight="1" x14ac:dyDescent="0.3">
      <c r="B49" s="54" t="s">
        <v>29</v>
      </c>
      <c r="C49" s="49"/>
      <c r="D49" s="6" t="s">
        <v>18</v>
      </c>
      <c r="E49" s="6" t="s">
        <v>18</v>
      </c>
      <c r="F49" s="6" t="s">
        <v>18</v>
      </c>
      <c r="G49" s="53" t="s">
        <v>19</v>
      </c>
      <c r="H49" s="49"/>
      <c r="I49" s="55"/>
      <c r="J49" s="49"/>
      <c r="K49" s="48" t="s">
        <v>30</v>
      </c>
      <c r="L49" s="46" t="s">
        <v>20</v>
      </c>
      <c r="M49" s="7"/>
      <c r="O49" s="48" t="s">
        <v>31</v>
      </c>
      <c r="P49" s="46" t="s">
        <v>20</v>
      </c>
      <c r="Q49" s="49"/>
    </row>
    <row r="50" spans="1:18" s="1" customFormat="1" ht="11.4" x14ac:dyDescent="0.2">
      <c r="D50" s="7"/>
      <c r="E50" s="7"/>
      <c r="F50" s="7"/>
      <c r="G50" s="7"/>
      <c r="H50" s="7"/>
      <c r="I50" s="9"/>
      <c r="J50" s="7"/>
      <c r="L50" s="7"/>
      <c r="M50" s="7"/>
      <c r="P50" s="7"/>
      <c r="Q50" s="7"/>
    </row>
    <row r="51" spans="1:18" s="1" customFormat="1" ht="12" x14ac:dyDescent="0.2">
      <c r="B51" s="11"/>
      <c r="D51" s="12">
        <v>0</v>
      </c>
      <c r="E51" s="12">
        <v>0</v>
      </c>
      <c r="F51" s="12">
        <v>0</v>
      </c>
      <c r="G51" s="32">
        <f t="shared" ref="G51:G56" si="0">ROUND(D51+E51+F51,0)</f>
        <v>0</v>
      </c>
      <c r="H51" s="13"/>
      <c r="I51" s="16">
        <f t="shared" ref="I51:I56" si="1">MIN(ROUND(G51/3,0),18)</f>
        <v>0</v>
      </c>
      <c r="J51" s="13"/>
      <c r="K51" s="11"/>
      <c r="L51" s="12">
        <v>0</v>
      </c>
      <c r="M51" s="19"/>
      <c r="O51" s="11"/>
      <c r="P51" s="12">
        <v>0</v>
      </c>
      <c r="Q51" s="15"/>
    </row>
    <row r="52" spans="1:18" s="1" customFormat="1" ht="12" x14ac:dyDescent="0.2">
      <c r="B52" s="11"/>
      <c r="D52" s="12">
        <v>0</v>
      </c>
      <c r="E52" s="12">
        <v>0</v>
      </c>
      <c r="F52" s="12">
        <v>0</v>
      </c>
      <c r="G52" s="32">
        <f t="shared" si="0"/>
        <v>0</v>
      </c>
      <c r="H52" s="13"/>
      <c r="I52" s="16">
        <f t="shared" si="1"/>
        <v>0</v>
      </c>
      <c r="J52" s="13"/>
      <c r="K52" s="11"/>
      <c r="L52" s="12">
        <v>0</v>
      </c>
      <c r="M52" s="19"/>
      <c r="O52" s="11"/>
      <c r="P52" s="12">
        <v>0</v>
      </c>
      <c r="Q52" s="15"/>
    </row>
    <row r="53" spans="1:18" s="1" customFormat="1" ht="12" x14ac:dyDescent="0.2">
      <c r="B53" s="11"/>
      <c r="D53" s="12">
        <v>0</v>
      </c>
      <c r="E53" s="12">
        <v>0</v>
      </c>
      <c r="F53" s="12">
        <v>0</v>
      </c>
      <c r="G53" s="32">
        <f t="shared" si="0"/>
        <v>0</v>
      </c>
      <c r="H53" s="13"/>
      <c r="I53" s="16">
        <f t="shared" si="1"/>
        <v>0</v>
      </c>
      <c r="J53" s="13"/>
      <c r="K53" s="11"/>
      <c r="L53" s="12">
        <v>0</v>
      </c>
      <c r="M53" s="19"/>
      <c r="O53" s="11"/>
      <c r="P53" s="12">
        <v>0</v>
      </c>
      <c r="Q53" s="15"/>
    </row>
    <row r="54" spans="1:18" s="1" customFormat="1" ht="12" x14ac:dyDescent="0.2">
      <c r="B54" s="11"/>
      <c r="D54" s="12">
        <v>0</v>
      </c>
      <c r="E54" s="12">
        <v>0</v>
      </c>
      <c r="F54" s="12">
        <v>0</v>
      </c>
      <c r="G54" s="32">
        <f t="shared" si="0"/>
        <v>0</v>
      </c>
      <c r="H54" s="13"/>
      <c r="I54" s="16">
        <f t="shared" si="1"/>
        <v>0</v>
      </c>
      <c r="J54" s="13"/>
      <c r="K54" s="11"/>
      <c r="L54" s="12">
        <v>0</v>
      </c>
      <c r="M54" s="19"/>
      <c r="O54" s="11"/>
      <c r="P54" s="12">
        <v>0</v>
      </c>
      <c r="Q54" s="15"/>
    </row>
    <row r="55" spans="1:18" s="1" customFormat="1" ht="12" x14ac:dyDescent="0.2">
      <c r="B55" s="11"/>
      <c r="D55" s="12">
        <v>0</v>
      </c>
      <c r="E55" s="12">
        <v>0</v>
      </c>
      <c r="F55" s="12">
        <v>0</v>
      </c>
      <c r="G55" s="32">
        <f t="shared" si="0"/>
        <v>0</v>
      </c>
      <c r="H55" s="13"/>
      <c r="I55" s="16">
        <f t="shared" si="1"/>
        <v>0</v>
      </c>
      <c r="J55" s="13"/>
      <c r="K55" s="11"/>
      <c r="L55" s="12">
        <v>0</v>
      </c>
      <c r="M55" s="19"/>
      <c r="O55" s="11"/>
      <c r="P55" s="12">
        <v>0</v>
      </c>
      <c r="Q55" s="15"/>
    </row>
    <row r="56" spans="1:18" s="1" customFormat="1" ht="12" x14ac:dyDescent="0.2">
      <c r="B56" s="11"/>
      <c r="D56" s="12">
        <v>0</v>
      </c>
      <c r="E56" s="12">
        <v>0</v>
      </c>
      <c r="F56" s="12">
        <v>0</v>
      </c>
      <c r="G56" s="32">
        <f t="shared" si="0"/>
        <v>0</v>
      </c>
      <c r="H56" s="13"/>
      <c r="I56" s="16">
        <f t="shared" si="1"/>
        <v>0</v>
      </c>
      <c r="J56" s="13"/>
      <c r="K56" s="11"/>
      <c r="L56" s="12">
        <v>0</v>
      </c>
      <c r="M56" s="19"/>
      <c r="O56" s="11"/>
      <c r="P56" s="12">
        <v>0</v>
      </c>
      <c r="Q56" s="15"/>
    </row>
    <row r="57" spans="1:18" s="1" customFormat="1" ht="12" thickBot="1" x14ac:dyDescent="0.25">
      <c r="B57" s="5"/>
      <c r="C57" s="22"/>
      <c r="D57" s="22"/>
      <c r="E57" s="22"/>
      <c r="F57" s="22"/>
      <c r="G57" s="15"/>
      <c r="H57" s="15"/>
      <c r="I57" s="15"/>
      <c r="J57" s="15"/>
      <c r="K57" s="15"/>
      <c r="L57" s="15"/>
      <c r="M57" s="22"/>
      <c r="N57" s="22"/>
      <c r="O57" s="22"/>
      <c r="P57" s="15"/>
      <c r="Q57" s="15"/>
    </row>
    <row r="58" spans="1:18" s="1" customFormat="1" ht="12.6" thickBot="1" x14ac:dyDescent="0.3">
      <c r="B58" s="70" t="s">
        <v>38</v>
      </c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64">
        <f>SUM(P29,P45)</f>
        <v>0</v>
      </c>
    </row>
    <row r="59" spans="1:18" s="1" customFormat="1" ht="11.4" hidden="1" x14ac:dyDescent="0.2"/>
    <row r="60" spans="1:18" s="1" customFormat="1" ht="11.4" hidden="1" x14ac:dyDescent="0.2"/>
    <row r="61" spans="1:18" s="1" customFormat="1" ht="12" hidden="1" x14ac:dyDescent="0.2">
      <c r="A61" s="26" t="s">
        <v>32</v>
      </c>
      <c r="B61" s="26"/>
      <c r="C61" s="26"/>
      <c r="D61" s="26"/>
      <c r="E61" s="26"/>
      <c r="F61" s="27"/>
      <c r="G61" s="28">
        <f>SUM(G51:G56)</f>
        <v>0</v>
      </c>
      <c r="H61" s="13"/>
      <c r="I61" s="13"/>
      <c r="J61" s="13"/>
      <c r="K61" s="15"/>
      <c r="L61" s="28">
        <f>SUM(L51:L56)</f>
        <v>0</v>
      </c>
      <c r="M61" s="22"/>
      <c r="O61" s="22"/>
      <c r="P61" s="28">
        <f>SUM(P51:P56)</f>
        <v>0</v>
      </c>
      <c r="Q61" s="15"/>
    </row>
    <row r="62" spans="1:18" s="1" customFormat="1" ht="11.4" hidden="1" x14ac:dyDescent="0.2">
      <c r="A62" s="72" t="s">
        <v>33</v>
      </c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29">
        <f>SUM(I51:I56)</f>
        <v>0</v>
      </c>
    </row>
    <row r="63" spans="1:18" s="1" customFormat="1" ht="11.4" hidden="1" x14ac:dyDescent="0.2">
      <c r="A63" s="72" t="s">
        <v>34</v>
      </c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30">
        <f>ROUND(N45/5,0)</f>
        <v>0</v>
      </c>
    </row>
    <row r="64" spans="1:18" s="1" customFormat="1" ht="11.4" hidden="1" x14ac:dyDescent="0.2">
      <c r="A64" s="73" t="s">
        <v>35</v>
      </c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</row>
    <row r="65" s="1" customFormat="1" ht="11.4" x14ac:dyDescent="0.2"/>
    <row r="66" s="1" customFormat="1" ht="11.4" x14ac:dyDescent="0.2"/>
    <row r="67" s="1" customFormat="1" ht="11.4" x14ac:dyDescent="0.2"/>
  </sheetData>
  <mergeCells count="27">
    <mergeCell ref="B4:P4"/>
    <mergeCell ref="C6:P6"/>
    <mergeCell ref="A62:Q62"/>
    <mergeCell ref="A63:Q63"/>
    <mergeCell ref="A64:Q64"/>
    <mergeCell ref="A44:XFD44"/>
    <mergeCell ref="B58:O58"/>
    <mergeCell ref="B45:L45"/>
    <mergeCell ref="C10:R10"/>
    <mergeCell ref="C15:R15"/>
    <mergeCell ref="D24:R24"/>
    <mergeCell ref="D22:R22"/>
    <mergeCell ref="C13:R13"/>
    <mergeCell ref="C14:R14"/>
    <mergeCell ref="D16:R16"/>
    <mergeCell ref="D18:R18"/>
    <mergeCell ref="D11:R11"/>
    <mergeCell ref="D12:R12"/>
    <mergeCell ref="D21:R21"/>
    <mergeCell ref="C19:R19"/>
    <mergeCell ref="D20:R20"/>
    <mergeCell ref="B29:L29"/>
    <mergeCell ref="C26:R26"/>
    <mergeCell ref="C27:R27"/>
    <mergeCell ref="D25:R25"/>
    <mergeCell ref="C17:R17"/>
    <mergeCell ref="D23:R23"/>
  </mergeCells>
  <pageMargins left="0.7" right="0.7" top="0.75" bottom="0.75" header="0.3" footer="0.3"/>
  <pageSetup paperSize="9" orientation="landscape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8671875" defaultRowHeight="14.4" x14ac:dyDescent="0.3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27A6A0C1EC45F4FB0F5FC2EA9E4B292" ma:contentTypeVersion="1" ma:contentTypeDescription="Een nieuw document maken." ma:contentTypeScope="" ma:versionID="398db66337c9c4ab58e53af6a758d81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b1ef644253649dbe9f213bbd0b5fb41d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Begindatum van de planning" ma:description="" ma:internalName="PublishingStartDate">
      <xsd:simpleType>
        <xsd:restriction base="dms:Unknown"/>
      </xsd:simpleType>
    </xsd:element>
    <xsd:element name="PublishingExpirationDate" ma:index="9" nillable="true" ma:displayName="Einddatum van de planning" ma:description="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Naa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201F7CA-02F4-4AA5-813C-7C159FDB0EA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DBF175A-0A5D-4374-9BD0-68CB3706EE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52A418F-25B4-4834-BA78-A5FA52ED6E3C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Blad2</vt:lpstr>
      <vt:lpstr>Blad3</vt:lpstr>
      <vt:lpstr>Blad2!Afdrukbereik</vt:lpstr>
    </vt:vector>
  </TitlesOfParts>
  <Manager/>
  <Company>Vlaamse Overheid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Vermeiren, Nico</dc:creator>
  <cp:keywords/>
  <dc:description/>
  <cp:lastModifiedBy>Cousaert, Christophe</cp:lastModifiedBy>
  <cp:revision/>
  <dcterms:created xsi:type="dcterms:W3CDTF">2016-02-17T07:19:57Z</dcterms:created>
  <dcterms:modified xsi:type="dcterms:W3CDTF">2022-07-06T06:17:42Z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0x010100927A6A0C1EC45F4FB0F5FC2EA9E4B292</vt:lpwstr>
  </property>
</Properties>
</file>